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2" windowWidth="23257" windowHeight="12580"/>
  </bookViews>
  <sheets>
    <sheet name="JR 2020 - B 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4" l="1"/>
  <c r="E57" i="4"/>
  <c r="D60" i="4"/>
  <c r="C80" i="4" l="1"/>
  <c r="C73" i="4"/>
  <c r="D57" i="4" l="1"/>
  <c r="C57" i="4"/>
  <c r="C60" i="4" s="1"/>
  <c r="H57" i="4" l="1"/>
  <c r="H60" i="4" s="1"/>
  <c r="G57" i="4"/>
  <c r="F57" i="4"/>
  <c r="E60" i="4"/>
  <c r="F60" i="4" l="1"/>
  <c r="G60" i="4"/>
</calcChain>
</file>

<file path=xl/sharedStrings.xml><?xml version="1.0" encoding="utf-8"?>
<sst xmlns="http://schemas.openxmlformats.org/spreadsheetml/2006/main" count="91" uniqueCount="82">
  <si>
    <t>AKTIVEN</t>
  </si>
  <si>
    <t>Kasse</t>
  </si>
  <si>
    <t>Kasse im Museum</t>
  </si>
  <si>
    <t>Kasse Bistro</t>
  </si>
  <si>
    <t>Postkonto 85-1462-4</t>
  </si>
  <si>
    <t>TKB Romanshorn 942.452.08</t>
  </si>
  <si>
    <t>Raiffeisenbank 33188.01</t>
  </si>
  <si>
    <t>TA (Transitorische Aktiven)</t>
  </si>
  <si>
    <t>T O T A L :</t>
  </si>
  <si>
    <t>PASSIVEN</t>
  </si>
  <si>
    <t>TP (Transitorische Passiven)</t>
  </si>
  <si>
    <t>Anschaffungsfonds / Rückstellungen</t>
  </si>
  <si>
    <t>Vereinsvermögen</t>
  </si>
  <si>
    <t>Ertrag von Mitgliedern / Gönnern</t>
  </si>
  <si>
    <t>Mitgliederbeiträge</t>
  </si>
  <si>
    <t>Gönnerbeiträge</t>
  </si>
  <si>
    <t>Spenden im Museum, Ausstellungen</t>
  </si>
  <si>
    <t>Erträge Führungen</t>
  </si>
  <si>
    <t>Ertrag aus Sonderausstellungen</t>
  </si>
  <si>
    <t>Erträge Sonderausstellungen</t>
  </si>
  <si>
    <t>Uebrige Erträge</t>
  </si>
  <si>
    <t>Betriebsbeitrag der Stadt</t>
  </si>
  <si>
    <t>Verkauf Bücher/Drucksachen</t>
  </si>
  <si>
    <t>Erträge Veranstaltungen (Miete Eventraum)</t>
  </si>
  <si>
    <t>Bistro-Erlös</t>
  </si>
  <si>
    <t>Zinsertrag</t>
  </si>
  <si>
    <t>Material- &amp; Warenaufwand</t>
  </si>
  <si>
    <t>Einkauf diverses</t>
  </si>
  <si>
    <t>Einkauf Bücher</t>
  </si>
  <si>
    <t>Aufwand Exponate / Ausstellungsgüter</t>
  </si>
  <si>
    <t>Einkauf Exponate / Ausstellungsgüter</t>
  </si>
  <si>
    <t>Personalaufwand</t>
  </si>
  <si>
    <t>Vorstandsentschädigung</t>
  </si>
  <si>
    <t>Übriger Personalaufwand</t>
  </si>
  <si>
    <t>Raumaufwand</t>
  </si>
  <si>
    <t>Mietzins, HK/NK und Strom (von Stadt bezahlt)</t>
  </si>
  <si>
    <t>Reinigung / Pflege / Unterhalt</t>
  </si>
  <si>
    <t>Alarmanlage / Brandmeldesystem (von Stadt bezahlt)</t>
  </si>
  <si>
    <t>Unterhalt, Reparaturen, Ersatz</t>
  </si>
  <si>
    <t>Unterhalt Mobiliar / Infrastruktur</t>
  </si>
  <si>
    <t>Unterhalt Museumsgüter</t>
  </si>
  <si>
    <t>Unterhalt Informatik</t>
  </si>
  <si>
    <t>Sachversicherungen</t>
  </si>
  <si>
    <t>Versicherungen</t>
  </si>
  <si>
    <t>Verwaltungsaufwand</t>
  </si>
  <si>
    <t>Büromaterial / Verwaltungsaufwand</t>
  </si>
  <si>
    <t>Drucksachen (Flyer, Broschüren etc.)</t>
  </si>
  <si>
    <t>Spesen, Honorare</t>
  </si>
  <si>
    <t>Telefon, Porti, Dienstleistungen</t>
  </si>
  <si>
    <t>Postcheck- / Bankgebühren</t>
  </si>
  <si>
    <t>Archiv- und Organisationsmaterial</t>
  </si>
  <si>
    <t>Aufwand Sonderausstellungen</t>
  </si>
  <si>
    <t>Sonderausstellungen allgemein</t>
  </si>
  <si>
    <t>Werbeaufwand</t>
  </si>
  <si>
    <t>Werbung / Inserate</t>
  </si>
  <si>
    <t>Beiträge an Museen und Institutionen</t>
  </si>
  <si>
    <t>Ausserordentlicher Aufwand</t>
  </si>
  <si>
    <t>Anschaffungen</t>
  </si>
  <si>
    <t>Bestand</t>
  </si>
  <si>
    <t>Bilanz</t>
  </si>
  <si>
    <t>Aufwand</t>
  </si>
  <si>
    <t>Ertrag</t>
  </si>
  <si>
    <t>Zwischentotal</t>
  </si>
  <si>
    <t>Gewinn</t>
  </si>
  <si>
    <t>Verlust</t>
  </si>
  <si>
    <t>Total</t>
  </si>
  <si>
    <t>Entwicklung Vereinsvermögen</t>
  </si>
  <si>
    <t>Einkauf Bistro (Apero / Verpflegung</t>
  </si>
  <si>
    <t>Ausserordentlicher Ertrag</t>
  </si>
  <si>
    <t>Sponsorgelder Museum am Hafen</t>
  </si>
  <si>
    <t>Reingewinn</t>
  </si>
  <si>
    <t>Budget 2020</t>
  </si>
  <si>
    <t>Erträge Objektausleihen</t>
  </si>
  <si>
    <t>Budget 2021 / Jahresrechnung 2020</t>
  </si>
  <si>
    <t>Erfolgsrechnung per 31.12.2020</t>
  </si>
  <si>
    <t>Budget 2021</t>
  </si>
  <si>
    <t>Jahresrechnung 2020</t>
  </si>
  <si>
    <t>Reingewinn per  31.12.2020</t>
  </si>
  <si>
    <t>per 01.01.2020</t>
  </si>
  <si>
    <t>per 31.12.2020</t>
  </si>
  <si>
    <r>
      <t xml:space="preserve">Museum am Hafen
</t>
    </r>
    <r>
      <rPr>
        <b/>
        <sz val="14"/>
        <color theme="1"/>
        <rFont val="Calibri"/>
        <family val="2"/>
        <scheme val="minor"/>
      </rPr>
      <t>Romanshorn</t>
    </r>
  </si>
  <si>
    <t>Der Kassier: Benny Studer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</si>
</sst>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_ ;[Red]\-#,##0.0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  <xf numFmtId="0" fontId="18" fillId="0" borderId="0" xfId="0" applyFont="1"/>
    <xf numFmtId="0" fontId="16" fillId="0" borderId="0" xfId="0" applyFont="1" applyAlignment="1">
      <alignment horizontal="left"/>
    </xf>
    <xf numFmtId="9" fontId="16" fillId="0" borderId="0" xfId="0" applyNumberFormat="1" applyFont="1"/>
    <xf numFmtId="165" fontId="0" fillId="0" borderId="0" xfId="0" applyNumberFormat="1"/>
    <xf numFmtId="165" fontId="16" fillId="0" borderId="0" xfId="0" applyNumberFormat="1" applyFont="1"/>
    <xf numFmtId="1" fontId="16" fillId="0" borderId="0" xfId="0" applyNumberFormat="1" applyFont="1" applyAlignment="1">
      <alignment horizontal="left"/>
    </xf>
    <xf numFmtId="166" fontId="16" fillId="0" borderId="0" xfId="0" applyNumberFormat="1" applyFont="1"/>
    <xf numFmtId="165" fontId="16" fillId="0" borderId="10" xfId="0" applyNumberFormat="1" applyFont="1" applyBorder="1"/>
    <xf numFmtId="165" fontId="0" fillId="0" borderId="10" xfId="0" applyNumberFormat="1" applyBorder="1"/>
    <xf numFmtId="165" fontId="16" fillId="0" borderId="11" xfId="0" applyNumberFormat="1" applyFont="1" applyBorder="1"/>
    <xf numFmtId="165" fontId="0" fillId="0" borderId="11" xfId="0" applyNumberFormat="1" applyBorder="1"/>
    <xf numFmtId="166" fontId="16" fillId="0" borderId="11" xfId="0" applyNumberFormat="1" applyFont="1" applyBorder="1"/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16" fillId="0" borderId="16" xfId="0" applyNumberFormat="1" applyFont="1" applyBorder="1"/>
    <xf numFmtId="165" fontId="16" fillId="33" borderId="10" xfId="0" applyNumberFormat="1" applyFont="1" applyFill="1" applyBorder="1"/>
    <xf numFmtId="165" fontId="16" fillId="0" borderId="17" xfId="0" applyNumberFormat="1" applyFont="1" applyBorder="1"/>
    <xf numFmtId="165" fontId="16" fillId="0" borderId="18" xfId="0" applyNumberFormat="1" applyFont="1" applyBorder="1"/>
    <xf numFmtId="0" fontId="16" fillId="0" borderId="0" xfId="0" applyFont="1" applyAlignment="1">
      <alignment horizontal="right"/>
    </xf>
    <xf numFmtId="165" fontId="16" fillId="0" borderId="19" xfId="0" applyNumberFormat="1" applyFont="1" applyBorder="1"/>
    <xf numFmtId="165" fontId="16" fillId="0" borderId="20" xfId="0" applyNumberFormat="1" applyFont="1" applyBorder="1"/>
    <xf numFmtId="0" fontId="19" fillId="0" borderId="0" xfId="0" applyFont="1"/>
    <xf numFmtId="0" fontId="0" fillId="0" borderId="22" xfId="0" applyBorder="1"/>
    <xf numFmtId="0" fontId="0" fillId="0" borderId="21" xfId="0" applyBorder="1"/>
    <xf numFmtId="165" fontId="0" fillId="0" borderId="12" xfId="0" applyNumberFormat="1" applyBorder="1"/>
    <xf numFmtId="165" fontId="0" fillId="0" borderId="13" xfId="0" applyNumberFormat="1" applyBorder="1"/>
    <xf numFmtId="165" fontId="16" fillId="0" borderId="24" xfId="0" applyNumberFormat="1" applyFont="1" applyBorder="1"/>
    <xf numFmtId="165" fontId="16" fillId="0" borderId="25" xfId="0" applyNumberFormat="1" applyFont="1" applyBorder="1"/>
    <xf numFmtId="165" fontId="0" fillId="0" borderId="23" xfId="0" applyNumberFormat="1" applyBorder="1"/>
    <xf numFmtId="165" fontId="16" fillId="0" borderId="26" xfId="0" applyNumberFormat="1" applyFont="1" applyBorder="1"/>
    <xf numFmtId="165" fontId="20" fillId="0" borderId="26" xfId="0" applyNumberFormat="1" applyFont="1" applyBorder="1"/>
    <xf numFmtId="165" fontId="0" fillId="0" borderId="12" xfId="0" applyNumberFormat="1" applyFill="1" applyBorder="1"/>
    <xf numFmtId="4" fontId="22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16" fillId="0" borderId="22" xfId="0" applyFont="1" applyBorder="1"/>
    <xf numFmtId="164" fontId="16" fillId="0" borderId="12" xfId="0" applyNumberFormat="1" applyFont="1" applyBorder="1"/>
    <xf numFmtId="164" fontId="16" fillId="0" borderId="13" xfId="0" applyNumberFormat="1" applyFont="1" applyBorder="1"/>
    <xf numFmtId="0" fontId="19" fillId="0" borderId="0" xfId="0" applyFont="1" applyAlignment="1"/>
    <xf numFmtId="165" fontId="0" fillId="0" borderId="27" xfId="0" applyNumberForma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165" fontId="0" fillId="0" borderId="26" xfId="0" applyNumberFormat="1" applyBorder="1"/>
    <xf numFmtId="165" fontId="16" fillId="34" borderId="11" xfId="0" applyNumberFormat="1" applyFont="1" applyFill="1" applyBorder="1"/>
    <xf numFmtId="4" fontId="0" fillId="0" borderId="10" xfId="0" applyNumberFormat="1" applyBorder="1"/>
    <xf numFmtId="4" fontId="23" fillId="0" borderId="0" xfId="0" applyNumberFormat="1" applyFont="1" applyFill="1" applyAlignment="1">
      <alignment vertical="top"/>
    </xf>
    <xf numFmtId="165" fontId="18" fillId="36" borderId="10" xfId="0" applyNumberFormat="1" applyFont="1" applyFill="1" applyBorder="1" applyAlignment="1">
      <alignment horizontal="right"/>
    </xf>
    <xf numFmtId="165" fontId="18" fillId="36" borderId="11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right"/>
    </xf>
    <xf numFmtId="165" fontId="16" fillId="35" borderId="14" xfId="0" applyNumberFormat="1" applyFont="1" applyFill="1" applyBorder="1" applyAlignment="1">
      <alignment horizontal="center"/>
    </xf>
    <xf numFmtId="165" fontId="16" fillId="35" borderId="15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24" fillId="0" borderId="0" xfId="0" applyFont="1" applyAlignment="1">
      <alignment horizontal="center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Normal="100" workbookViewId="0">
      <selection activeCell="F77" sqref="F77"/>
    </sheetView>
  </sheetViews>
  <sheetFormatPr baseColWidth="10" defaultRowHeight="14.3" x14ac:dyDescent="0.25"/>
  <cols>
    <col min="1" max="1" width="6.375" bestFit="1" customWidth="1"/>
    <col min="2" max="2" width="49.125" bestFit="1" customWidth="1"/>
    <col min="3" max="8" width="11.625" style="8" customWidth="1"/>
    <col min="9" max="9" width="12.125" style="2" customWidth="1"/>
    <col min="10" max="10" width="12.125" customWidth="1"/>
  </cols>
  <sheetData>
    <row r="1" spans="1:10" s="38" customFormat="1" ht="41.45" customHeight="1" x14ac:dyDescent="0.3">
      <c r="A1" s="56" t="s">
        <v>73</v>
      </c>
      <c r="B1" s="56"/>
      <c r="C1" s="56"/>
      <c r="D1" s="39"/>
      <c r="F1" s="63" t="s">
        <v>80</v>
      </c>
      <c r="G1" s="63"/>
      <c r="H1" s="63"/>
      <c r="I1" s="37"/>
    </row>
    <row r="3" spans="1:10" ht="16" x14ac:dyDescent="0.2">
      <c r="B3" s="5" t="s">
        <v>74</v>
      </c>
      <c r="C3" s="54" t="s">
        <v>75</v>
      </c>
      <c r="D3" s="55"/>
      <c r="E3" s="54" t="s">
        <v>76</v>
      </c>
      <c r="F3" s="55"/>
      <c r="G3" s="54" t="s">
        <v>71</v>
      </c>
      <c r="H3" s="55"/>
    </row>
    <row r="4" spans="1:10" ht="14.95" x14ac:dyDescent="0.2">
      <c r="A4" s="27"/>
      <c r="B4" s="28"/>
      <c r="C4" s="17" t="s">
        <v>60</v>
      </c>
      <c r="D4" s="18" t="s">
        <v>61</v>
      </c>
      <c r="E4" s="17" t="s">
        <v>60</v>
      </c>
      <c r="F4" s="18" t="s">
        <v>61</v>
      </c>
      <c r="G4" s="17" t="s">
        <v>60</v>
      </c>
      <c r="H4" s="18" t="s">
        <v>61</v>
      </c>
    </row>
    <row r="5" spans="1:10" s="3" customFormat="1" x14ac:dyDescent="0.25">
      <c r="A5" s="6">
        <v>300</v>
      </c>
      <c r="B5" s="3" t="s">
        <v>13</v>
      </c>
      <c r="C5" s="12"/>
      <c r="D5" s="14"/>
      <c r="E5" s="12"/>
      <c r="F5" s="14"/>
      <c r="G5" s="9"/>
      <c r="H5" s="19"/>
      <c r="I5" s="4"/>
    </row>
    <row r="6" spans="1:10" x14ac:dyDescent="0.25">
      <c r="A6">
        <v>3000</v>
      </c>
      <c r="B6" t="s">
        <v>14</v>
      </c>
      <c r="C6" s="13"/>
      <c r="D6" s="50">
        <v>8500</v>
      </c>
      <c r="E6" s="13"/>
      <c r="F6" s="15">
        <v>9250</v>
      </c>
      <c r="H6" s="15">
        <v>9200</v>
      </c>
      <c r="J6" s="1"/>
    </row>
    <row r="7" spans="1:10" x14ac:dyDescent="0.25">
      <c r="A7">
        <v>3001</v>
      </c>
      <c r="B7" t="s">
        <v>15</v>
      </c>
      <c r="C7" s="13"/>
      <c r="D7" s="50">
        <v>2500</v>
      </c>
      <c r="E7" s="13"/>
      <c r="F7" s="15">
        <v>2665</v>
      </c>
      <c r="H7" s="15">
        <v>3000</v>
      </c>
      <c r="J7" s="1"/>
    </row>
    <row r="8" spans="1:10" ht="14.95" x14ac:dyDescent="0.2">
      <c r="A8">
        <v>3003</v>
      </c>
      <c r="B8" t="s">
        <v>16</v>
      </c>
      <c r="C8" s="13"/>
      <c r="D8" s="50">
        <v>1400</v>
      </c>
      <c r="E8" s="13"/>
      <c r="F8" s="15">
        <v>2475</v>
      </c>
      <c r="H8" s="15">
        <v>2400</v>
      </c>
      <c r="J8" s="1"/>
    </row>
    <row r="9" spans="1:10" x14ac:dyDescent="0.25">
      <c r="A9">
        <v>3005</v>
      </c>
      <c r="B9" t="s">
        <v>17</v>
      </c>
      <c r="C9" s="13"/>
      <c r="D9" s="50">
        <v>500</v>
      </c>
      <c r="E9" s="13"/>
      <c r="F9" s="15">
        <v>200</v>
      </c>
      <c r="H9" s="15">
        <v>1500</v>
      </c>
      <c r="J9" s="1"/>
    </row>
    <row r="10" spans="1:10" x14ac:dyDescent="0.25">
      <c r="A10">
        <v>3007</v>
      </c>
      <c r="B10" t="s">
        <v>72</v>
      </c>
      <c r="C10" s="13"/>
      <c r="D10" s="50">
        <v>100</v>
      </c>
      <c r="E10" s="13"/>
      <c r="F10" s="15">
        <v>0</v>
      </c>
      <c r="H10" s="15">
        <v>80</v>
      </c>
      <c r="J10" s="1"/>
    </row>
    <row r="11" spans="1:10" s="3" customFormat="1" ht="14.95" x14ac:dyDescent="0.2">
      <c r="A11" s="6">
        <v>301</v>
      </c>
      <c r="B11" s="3" t="s">
        <v>18</v>
      </c>
      <c r="C11" s="12"/>
      <c r="D11" s="50"/>
      <c r="E11" s="12"/>
      <c r="F11" s="14"/>
      <c r="G11" s="9"/>
      <c r="H11" s="14"/>
      <c r="I11" s="4"/>
    </row>
    <row r="12" spans="1:10" x14ac:dyDescent="0.25">
      <c r="A12">
        <v>3013</v>
      </c>
      <c r="B12" t="s">
        <v>19</v>
      </c>
      <c r="C12" s="13"/>
      <c r="D12" s="50">
        <v>0</v>
      </c>
      <c r="E12" s="13"/>
      <c r="F12" s="15">
        <v>11860</v>
      </c>
      <c r="H12" s="15">
        <v>0</v>
      </c>
      <c r="J12" s="1"/>
    </row>
    <row r="13" spans="1:10" s="3" customFormat="1" x14ac:dyDescent="0.25">
      <c r="A13" s="6">
        <v>360</v>
      </c>
      <c r="B13" s="3" t="s">
        <v>20</v>
      </c>
      <c r="C13" s="13"/>
      <c r="D13" s="50"/>
      <c r="E13" s="13"/>
      <c r="F13" s="15"/>
      <c r="G13" s="8"/>
      <c r="H13" s="15"/>
      <c r="I13" s="4"/>
    </row>
    <row r="14" spans="1:10" ht="14.95" x14ac:dyDescent="0.2">
      <c r="A14">
        <v>3601</v>
      </c>
      <c r="B14" t="s">
        <v>21</v>
      </c>
      <c r="C14" s="12"/>
      <c r="D14" s="50">
        <v>46000</v>
      </c>
      <c r="E14" s="13"/>
      <c r="F14" s="15">
        <v>46235</v>
      </c>
      <c r="H14" s="15">
        <v>46000</v>
      </c>
      <c r="J14" s="1"/>
    </row>
    <row r="15" spans="1:10" x14ac:dyDescent="0.25">
      <c r="A15">
        <v>3604</v>
      </c>
      <c r="B15" t="s">
        <v>22</v>
      </c>
      <c r="C15" s="13"/>
      <c r="D15" s="50">
        <v>250</v>
      </c>
      <c r="E15" s="13"/>
      <c r="F15" s="15">
        <v>115.5</v>
      </c>
      <c r="H15" s="15">
        <v>450</v>
      </c>
      <c r="J15" s="1"/>
    </row>
    <row r="16" spans="1:10" x14ac:dyDescent="0.25">
      <c r="A16">
        <v>3606</v>
      </c>
      <c r="B16" t="s">
        <v>23</v>
      </c>
      <c r="C16" s="13"/>
      <c r="D16" s="50">
        <v>200</v>
      </c>
      <c r="E16" s="13"/>
      <c r="F16" s="15">
        <v>0</v>
      </c>
      <c r="H16" s="15">
        <v>500</v>
      </c>
      <c r="J16" s="1"/>
    </row>
    <row r="17" spans="1:10" x14ac:dyDescent="0.25">
      <c r="A17">
        <v>3607</v>
      </c>
      <c r="B17" t="s">
        <v>24</v>
      </c>
      <c r="C17" s="13"/>
      <c r="D17" s="50">
        <v>200</v>
      </c>
      <c r="E17" s="13"/>
      <c r="F17" s="15">
        <v>345</v>
      </c>
      <c r="H17" s="15">
        <v>500</v>
      </c>
      <c r="J17" s="1"/>
    </row>
    <row r="18" spans="1:10" ht="14.95" x14ac:dyDescent="0.2">
      <c r="A18">
        <v>3609</v>
      </c>
      <c r="B18" t="s">
        <v>25</v>
      </c>
      <c r="C18" s="13"/>
      <c r="D18" s="50">
        <v>0</v>
      </c>
      <c r="E18" s="13"/>
      <c r="F18" s="15">
        <v>18.12</v>
      </c>
      <c r="H18" s="15">
        <v>0</v>
      </c>
      <c r="J18" s="1"/>
    </row>
    <row r="19" spans="1:10" s="3" customFormat="1" ht="14.95" x14ac:dyDescent="0.2">
      <c r="A19" s="6">
        <v>700</v>
      </c>
      <c r="B19" s="3" t="s">
        <v>68</v>
      </c>
      <c r="C19" s="13"/>
      <c r="D19" s="50"/>
      <c r="E19" s="13"/>
      <c r="F19" s="15"/>
      <c r="G19" s="8"/>
      <c r="H19" s="15"/>
      <c r="I19" s="4"/>
    </row>
    <row r="20" spans="1:10" ht="14.95" x14ac:dyDescent="0.2">
      <c r="A20">
        <v>7000</v>
      </c>
      <c r="B20" t="s">
        <v>68</v>
      </c>
      <c r="C20" s="13"/>
      <c r="D20" s="50">
        <v>0</v>
      </c>
      <c r="E20" s="13"/>
      <c r="F20" s="15">
        <v>573.35</v>
      </c>
      <c r="H20" s="15">
        <v>5500</v>
      </c>
      <c r="J20" s="1"/>
    </row>
    <row r="21" spans="1:10" ht="14.95" x14ac:dyDescent="0.2">
      <c r="A21">
        <v>7030</v>
      </c>
      <c r="B21" t="s">
        <v>69</v>
      </c>
      <c r="C21" s="13"/>
      <c r="D21" s="50">
        <v>500</v>
      </c>
      <c r="E21" s="13"/>
      <c r="F21" s="15">
        <v>0</v>
      </c>
      <c r="H21" s="15">
        <v>500</v>
      </c>
      <c r="J21" s="1"/>
    </row>
    <row r="22" spans="1:10" ht="14.95" x14ac:dyDescent="0.2">
      <c r="C22" s="12"/>
      <c r="D22" s="14"/>
      <c r="E22" s="12"/>
      <c r="F22" s="14"/>
      <c r="G22" s="9"/>
      <c r="H22" s="14"/>
    </row>
    <row r="23" spans="1:10" s="3" customFormat="1" ht="14.95" x14ac:dyDescent="0.2">
      <c r="A23" s="6">
        <v>400</v>
      </c>
      <c r="B23" s="3" t="s">
        <v>26</v>
      </c>
      <c r="C23" s="13"/>
      <c r="D23" s="15"/>
      <c r="E23" s="13"/>
      <c r="F23" s="15"/>
      <c r="G23" s="8"/>
      <c r="H23" s="15"/>
      <c r="I23" s="4"/>
    </row>
    <row r="24" spans="1:10" ht="14.95" x14ac:dyDescent="0.2">
      <c r="A24">
        <v>4002</v>
      </c>
      <c r="B24" t="s">
        <v>27</v>
      </c>
      <c r="C24" s="13">
        <v>100</v>
      </c>
      <c r="D24" s="15"/>
      <c r="E24" s="13">
        <v>240</v>
      </c>
      <c r="F24" s="15"/>
      <c r="G24" s="13">
        <v>100</v>
      </c>
      <c r="H24" s="15"/>
      <c r="J24" s="1"/>
    </row>
    <row r="25" spans="1:10" x14ac:dyDescent="0.25">
      <c r="A25">
        <v>4003</v>
      </c>
      <c r="B25" t="s">
        <v>28</v>
      </c>
      <c r="C25" s="13">
        <v>0</v>
      </c>
      <c r="D25" s="14"/>
      <c r="E25" s="13">
        <v>0</v>
      </c>
      <c r="F25" s="15"/>
      <c r="G25" s="13">
        <v>300</v>
      </c>
      <c r="H25" s="15"/>
      <c r="J25" s="1"/>
    </row>
    <row r="26" spans="1:10" ht="14.95" x14ac:dyDescent="0.2">
      <c r="A26">
        <v>4007</v>
      </c>
      <c r="B26" t="s">
        <v>67</v>
      </c>
      <c r="C26" s="13">
        <v>0</v>
      </c>
      <c r="D26" s="15"/>
      <c r="E26" s="13">
        <v>0</v>
      </c>
      <c r="F26" s="15"/>
      <c r="G26" s="13">
        <v>300</v>
      </c>
      <c r="H26" s="15"/>
    </row>
    <row r="27" spans="1:10" s="3" customFormat="1" x14ac:dyDescent="0.25">
      <c r="A27" s="6">
        <v>401</v>
      </c>
      <c r="B27" s="3" t="s">
        <v>29</v>
      </c>
      <c r="C27" s="13"/>
      <c r="D27" s="15"/>
      <c r="E27" s="13"/>
      <c r="F27" s="15"/>
      <c r="G27" s="13"/>
      <c r="H27" s="15"/>
      <c r="I27" s="4"/>
    </row>
    <row r="28" spans="1:10" x14ac:dyDescent="0.25">
      <c r="A28">
        <v>4010</v>
      </c>
      <c r="B28" t="s">
        <v>30</v>
      </c>
      <c r="C28" s="13">
        <v>0</v>
      </c>
      <c r="D28" s="15"/>
      <c r="E28" s="13">
        <v>100</v>
      </c>
      <c r="F28" s="15"/>
      <c r="G28" s="13">
        <v>560</v>
      </c>
      <c r="H28" s="15"/>
      <c r="J28" s="1"/>
    </row>
    <row r="29" spans="1:10" s="3" customFormat="1" ht="14.95" x14ac:dyDescent="0.2">
      <c r="A29" s="6">
        <v>500</v>
      </c>
      <c r="B29" s="3" t="s">
        <v>31</v>
      </c>
      <c r="C29" s="13"/>
      <c r="D29" s="15"/>
      <c r="E29" s="13"/>
      <c r="F29" s="15"/>
      <c r="G29" s="13"/>
      <c r="H29" s="15"/>
      <c r="I29" s="4"/>
    </row>
    <row r="30" spans="1:10" x14ac:dyDescent="0.25">
      <c r="A30">
        <v>5001</v>
      </c>
      <c r="B30" t="s">
        <v>32</v>
      </c>
      <c r="C30" s="13">
        <v>800</v>
      </c>
      <c r="D30" s="15"/>
      <c r="E30" s="13">
        <v>800</v>
      </c>
      <c r="F30" s="15"/>
      <c r="G30" s="13">
        <v>800</v>
      </c>
      <c r="H30" s="15"/>
      <c r="J30" s="1"/>
    </row>
    <row r="31" spans="1:10" x14ac:dyDescent="0.25">
      <c r="A31">
        <v>5002</v>
      </c>
      <c r="B31" t="s">
        <v>33</v>
      </c>
      <c r="C31" s="13">
        <v>0</v>
      </c>
      <c r="D31" s="14"/>
      <c r="E31" s="13">
        <v>495.35</v>
      </c>
      <c r="F31" s="15"/>
      <c r="G31" s="13">
        <v>2700</v>
      </c>
      <c r="H31" s="15"/>
      <c r="J31" s="1"/>
    </row>
    <row r="32" spans="1:10" s="11" customFormat="1" ht="14.95" x14ac:dyDescent="0.2">
      <c r="A32" s="10">
        <v>600</v>
      </c>
      <c r="B32" s="11" t="s">
        <v>34</v>
      </c>
      <c r="C32" s="13"/>
      <c r="D32" s="15"/>
      <c r="E32" s="13"/>
      <c r="F32" s="15"/>
      <c r="G32" s="13"/>
      <c r="H32" s="15"/>
    </row>
    <row r="33" spans="1:10" ht="14.95" x14ac:dyDescent="0.2">
      <c r="A33">
        <v>6000</v>
      </c>
      <c r="B33" t="s">
        <v>35</v>
      </c>
      <c r="C33" s="49">
        <v>43500</v>
      </c>
      <c r="D33" s="15"/>
      <c r="E33" s="13">
        <v>43511.55</v>
      </c>
      <c r="F33" s="15"/>
      <c r="G33" s="13">
        <v>43500</v>
      </c>
      <c r="H33" s="15"/>
      <c r="J33" s="1"/>
    </row>
    <row r="34" spans="1:10" ht="14.95" x14ac:dyDescent="0.2">
      <c r="A34">
        <v>6002</v>
      </c>
      <c r="B34" t="s">
        <v>36</v>
      </c>
      <c r="C34" s="49">
        <v>980</v>
      </c>
      <c r="D34" s="16"/>
      <c r="E34" s="13">
        <v>1025.1500000000001</v>
      </c>
      <c r="F34" s="15"/>
      <c r="G34" s="13">
        <v>980</v>
      </c>
      <c r="H34" s="15"/>
      <c r="J34" s="1"/>
    </row>
    <row r="35" spans="1:10" ht="14.95" x14ac:dyDescent="0.2">
      <c r="A35">
        <v>6003</v>
      </c>
      <c r="B35" t="s">
        <v>37</v>
      </c>
      <c r="C35" s="49">
        <v>2750</v>
      </c>
      <c r="D35" s="15"/>
      <c r="E35" s="13">
        <v>3021.55</v>
      </c>
      <c r="F35" s="15"/>
      <c r="G35" s="13">
        <v>2750</v>
      </c>
      <c r="H35" s="15"/>
      <c r="J35" s="1"/>
    </row>
    <row r="36" spans="1:10" s="3" customFormat="1" ht="14.95" x14ac:dyDescent="0.2">
      <c r="A36" s="6">
        <v>610</v>
      </c>
      <c r="B36" s="3" t="s">
        <v>38</v>
      </c>
      <c r="C36" s="49"/>
      <c r="D36" s="15"/>
      <c r="E36" s="12"/>
      <c r="F36" s="14"/>
      <c r="G36" s="13"/>
      <c r="H36" s="14"/>
      <c r="I36" s="4"/>
    </row>
    <row r="37" spans="1:10" ht="14.95" x14ac:dyDescent="0.2">
      <c r="A37">
        <v>6100</v>
      </c>
      <c r="B37" t="s">
        <v>39</v>
      </c>
      <c r="C37" s="49">
        <v>800</v>
      </c>
      <c r="D37" s="15"/>
      <c r="E37" s="13">
        <v>709.65</v>
      </c>
      <c r="F37" s="15"/>
      <c r="G37" s="13">
        <v>4800</v>
      </c>
      <c r="H37" s="15"/>
      <c r="J37" s="1"/>
    </row>
    <row r="38" spans="1:10" x14ac:dyDescent="0.25">
      <c r="A38">
        <v>6101</v>
      </c>
      <c r="B38" t="s">
        <v>40</v>
      </c>
      <c r="C38" s="49">
        <v>100</v>
      </c>
      <c r="D38" s="14"/>
      <c r="E38" s="13">
        <v>0</v>
      </c>
      <c r="F38" s="15"/>
      <c r="G38" s="13">
        <v>100</v>
      </c>
      <c r="H38" s="15"/>
      <c r="J38" s="1"/>
    </row>
    <row r="39" spans="1:10" x14ac:dyDescent="0.25">
      <c r="A39">
        <v>6102</v>
      </c>
      <c r="B39" t="s">
        <v>41</v>
      </c>
      <c r="C39" s="49">
        <v>1000</v>
      </c>
      <c r="D39" s="15"/>
      <c r="E39" s="13">
        <v>488.65</v>
      </c>
      <c r="F39" s="15"/>
      <c r="G39" s="13">
        <v>2000</v>
      </c>
      <c r="H39" s="15"/>
      <c r="J39" s="1"/>
    </row>
    <row r="40" spans="1:10" s="3" customFormat="1" x14ac:dyDescent="0.25">
      <c r="A40" s="6">
        <v>630</v>
      </c>
      <c r="B40" s="3" t="s">
        <v>42</v>
      </c>
      <c r="C40" s="12"/>
      <c r="D40" s="15"/>
      <c r="E40" s="12"/>
      <c r="F40" s="14"/>
      <c r="G40" s="12"/>
      <c r="H40" s="14"/>
      <c r="I40" s="4"/>
    </row>
    <row r="41" spans="1:10" x14ac:dyDescent="0.25">
      <c r="A41">
        <v>6300</v>
      </c>
      <c r="B41" t="s">
        <v>43</v>
      </c>
      <c r="C41" s="13">
        <v>3500</v>
      </c>
      <c r="D41" s="15"/>
      <c r="E41" s="13">
        <v>3511.5</v>
      </c>
      <c r="F41" s="15"/>
      <c r="G41" s="13">
        <v>3500</v>
      </c>
      <c r="H41" s="15"/>
      <c r="J41" s="1"/>
    </row>
    <row r="42" spans="1:10" s="3" customFormat="1" x14ac:dyDescent="0.25">
      <c r="A42" s="6">
        <v>650</v>
      </c>
      <c r="B42" s="3" t="s">
        <v>44</v>
      </c>
      <c r="C42" s="12"/>
      <c r="D42" s="15"/>
      <c r="E42" s="12"/>
      <c r="F42" s="14"/>
      <c r="G42" s="12"/>
      <c r="H42" s="14"/>
      <c r="I42" s="4"/>
    </row>
    <row r="43" spans="1:10" x14ac:dyDescent="0.25">
      <c r="A43">
        <v>6500</v>
      </c>
      <c r="B43" t="s">
        <v>45</v>
      </c>
      <c r="C43" s="49">
        <v>500</v>
      </c>
      <c r="D43" s="15"/>
      <c r="E43" s="13">
        <v>0</v>
      </c>
      <c r="F43" s="15"/>
      <c r="G43" s="13">
        <v>500</v>
      </c>
      <c r="H43" s="15"/>
      <c r="J43" s="1"/>
    </row>
    <row r="44" spans="1:10" x14ac:dyDescent="0.25">
      <c r="A44">
        <v>6501</v>
      </c>
      <c r="B44" t="s">
        <v>46</v>
      </c>
      <c r="C44" s="49">
        <v>500</v>
      </c>
      <c r="D44" s="14"/>
      <c r="E44" s="13">
        <v>2244.6999999999998</v>
      </c>
      <c r="F44" s="15"/>
      <c r="G44" s="13">
        <v>1000</v>
      </c>
      <c r="H44" s="15"/>
      <c r="J44" s="1"/>
    </row>
    <row r="45" spans="1:10" x14ac:dyDescent="0.25">
      <c r="A45">
        <v>6502</v>
      </c>
      <c r="B45" t="s">
        <v>47</v>
      </c>
      <c r="C45" s="49">
        <v>500</v>
      </c>
      <c r="D45" s="15"/>
      <c r="E45" s="13">
        <v>949.95</v>
      </c>
      <c r="F45" s="15"/>
      <c r="G45" s="13">
        <v>800</v>
      </c>
      <c r="H45" s="15"/>
      <c r="J45" s="1"/>
    </row>
    <row r="46" spans="1:10" x14ac:dyDescent="0.25">
      <c r="A46">
        <v>6503</v>
      </c>
      <c r="B46" t="s">
        <v>48</v>
      </c>
      <c r="C46" s="49">
        <v>1000</v>
      </c>
      <c r="D46" s="15"/>
      <c r="E46" s="13">
        <v>1348</v>
      </c>
      <c r="F46" s="15"/>
      <c r="G46" s="13">
        <v>1500</v>
      </c>
      <c r="H46" s="15"/>
      <c r="J46" s="1"/>
    </row>
    <row r="47" spans="1:10" x14ac:dyDescent="0.25">
      <c r="A47">
        <v>6504</v>
      </c>
      <c r="B47" t="s">
        <v>49</v>
      </c>
      <c r="C47" s="49">
        <v>200</v>
      </c>
      <c r="D47" s="15"/>
      <c r="E47" s="13">
        <v>111.5</v>
      </c>
      <c r="F47" s="15"/>
      <c r="G47" s="13">
        <v>200</v>
      </c>
      <c r="H47" s="15"/>
      <c r="J47" s="1"/>
    </row>
    <row r="48" spans="1:10" x14ac:dyDescent="0.25">
      <c r="A48">
        <v>6505</v>
      </c>
      <c r="B48" t="s">
        <v>50</v>
      </c>
      <c r="C48" s="49">
        <v>200</v>
      </c>
      <c r="D48" s="15"/>
      <c r="E48" s="13">
        <v>0</v>
      </c>
      <c r="F48" s="15"/>
      <c r="G48" s="13">
        <v>200</v>
      </c>
      <c r="H48" s="15"/>
      <c r="J48" s="1"/>
    </row>
    <row r="49" spans="1:10" s="3" customFormat="1" x14ac:dyDescent="0.25">
      <c r="A49" s="6">
        <v>651</v>
      </c>
      <c r="B49" s="3" t="s">
        <v>51</v>
      </c>
      <c r="C49" s="12"/>
      <c r="D49" s="15"/>
      <c r="E49" s="12"/>
      <c r="F49" s="14"/>
      <c r="G49" s="12"/>
      <c r="H49" s="14"/>
      <c r="I49" s="4"/>
    </row>
    <row r="50" spans="1:10" x14ac:dyDescent="0.25">
      <c r="A50">
        <v>6510</v>
      </c>
      <c r="B50" t="s">
        <v>52</v>
      </c>
      <c r="C50" s="13">
        <v>0</v>
      </c>
      <c r="D50" s="15"/>
      <c r="E50" s="13">
        <v>3789.35</v>
      </c>
      <c r="F50" s="15"/>
      <c r="G50" s="13">
        <v>0</v>
      </c>
      <c r="H50" s="15"/>
      <c r="J50" s="1"/>
    </row>
    <row r="51" spans="1:10" s="3" customFormat="1" x14ac:dyDescent="0.25">
      <c r="A51" s="6">
        <v>660</v>
      </c>
      <c r="B51" s="3" t="s">
        <v>53</v>
      </c>
      <c r="C51" s="12"/>
      <c r="D51" s="15"/>
      <c r="E51" s="12"/>
      <c r="F51" s="14"/>
      <c r="G51" s="12"/>
      <c r="H51" s="14"/>
      <c r="I51" s="4"/>
    </row>
    <row r="52" spans="1:10" x14ac:dyDescent="0.25">
      <c r="A52">
        <v>6600</v>
      </c>
      <c r="B52" t="s">
        <v>54</v>
      </c>
      <c r="C52" s="13">
        <v>2500</v>
      </c>
      <c r="D52" s="15"/>
      <c r="E52" s="13">
        <v>0</v>
      </c>
      <c r="F52" s="15"/>
      <c r="G52" s="13">
        <v>2500</v>
      </c>
      <c r="H52" s="15"/>
      <c r="J52" s="1"/>
    </row>
    <row r="53" spans="1:10" x14ac:dyDescent="0.25">
      <c r="A53">
        <v>6602</v>
      </c>
      <c r="B53" t="s">
        <v>55</v>
      </c>
      <c r="C53" s="13">
        <v>200</v>
      </c>
      <c r="D53" s="14"/>
      <c r="E53" s="13">
        <v>210</v>
      </c>
      <c r="F53" s="15"/>
      <c r="G53" s="13">
        <v>200</v>
      </c>
      <c r="H53" s="15"/>
      <c r="J53" s="1"/>
    </row>
    <row r="54" spans="1:10" s="3" customFormat="1" x14ac:dyDescent="0.25">
      <c r="A54" s="6">
        <v>801</v>
      </c>
      <c r="B54" s="3" t="s">
        <v>56</v>
      </c>
      <c r="C54" s="12"/>
      <c r="D54" s="14"/>
      <c r="E54" s="12"/>
      <c r="F54" s="14"/>
      <c r="G54" s="12"/>
      <c r="H54" s="14"/>
      <c r="I54" s="4"/>
    </row>
    <row r="55" spans="1:10" x14ac:dyDescent="0.25">
      <c r="A55">
        <v>8020</v>
      </c>
      <c r="B55" t="s">
        <v>57</v>
      </c>
      <c r="C55" s="13">
        <v>0</v>
      </c>
      <c r="D55" s="15"/>
      <c r="E55" s="13">
        <v>3534.3</v>
      </c>
      <c r="F55" s="15"/>
      <c r="G55" s="13">
        <v>5500</v>
      </c>
      <c r="H55" s="15"/>
      <c r="J55" s="1"/>
    </row>
    <row r="56" spans="1:10" x14ac:dyDescent="0.25">
      <c r="C56" s="13"/>
      <c r="D56" s="15"/>
      <c r="E56" s="13"/>
      <c r="F56" s="15"/>
      <c r="G56" s="13"/>
      <c r="H56" s="15"/>
      <c r="J56" s="1"/>
    </row>
    <row r="57" spans="1:10" s="3" customFormat="1" x14ac:dyDescent="0.25">
      <c r="B57" s="23" t="s">
        <v>62</v>
      </c>
      <c r="C57" s="24">
        <f t="shared" ref="C57:H57" si="0">SUM(C5:C56)</f>
        <v>59130</v>
      </c>
      <c r="D57" s="25">
        <f t="shared" si="0"/>
        <v>60150</v>
      </c>
      <c r="E57" s="24">
        <f>SUM(E5:E56)</f>
        <v>66091.199999999997</v>
      </c>
      <c r="F57" s="25">
        <f t="shared" si="0"/>
        <v>73736.97</v>
      </c>
      <c r="G57" s="24">
        <f t="shared" si="0"/>
        <v>74790</v>
      </c>
      <c r="H57" s="25">
        <f t="shared" si="0"/>
        <v>69630</v>
      </c>
      <c r="I57" s="4"/>
      <c r="J57" s="7"/>
    </row>
    <row r="58" spans="1:10" s="3" customFormat="1" x14ac:dyDescent="0.25">
      <c r="B58" s="23" t="s">
        <v>63</v>
      </c>
      <c r="C58" s="20">
        <v>1020</v>
      </c>
      <c r="D58" s="14"/>
      <c r="E58" s="20">
        <v>7645.77</v>
      </c>
      <c r="F58" s="14"/>
      <c r="G58" s="20"/>
      <c r="H58" s="14"/>
      <c r="I58" s="4"/>
      <c r="J58" s="7"/>
    </row>
    <row r="59" spans="1:10" s="3" customFormat="1" x14ac:dyDescent="0.25">
      <c r="B59" s="23" t="s">
        <v>64</v>
      </c>
      <c r="C59" s="12"/>
      <c r="D59" s="48"/>
      <c r="E59" s="12"/>
      <c r="F59" s="48"/>
      <c r="G59" s="9"/>
      <c r="H59" s="48">
        <v>5160</v>
      </c>
      <c r="I59" s="4"/>
      <c r="J59" s="7"/>
    </row>
    <row r="60" spans="1:10" s="3" customFormat="1" ht="14.95" thickBot="1" x14ac:dyDescent="0.3">
      <c r="B60" s="23" t="s">
        <v>65</v>
      </c>
      <c r="C60" s="21">
        <f t="shared" ref="C60:D60" si="1">SUM(C57:C59)</f>
        <v>60150</v>
      </c>
      <c r="D60" s="22">
        <f t="shared" si="1"/>
        <v>60150</v>
      </c>
      <c r="E60" s="21">
        <f t="shared" ref="E60:H60" si="2">SUM(E57:E59)</f>
        <v>73736.97</v>
      </c>
      <c r="F60" s="22">
        <f t="shared" si="2"/>
        <v>73736.97</v>
      </c>
      <c r="G60" s="21">
        <f t="shared" si="2"/>
        <v>74790</v>
      </c>
      <c r="H60" s="22">
        <f t="shared" si="2"/>
        <v>74790</v>
      </c>
      <c r="I60" s="4"/>
      <c r="J60" s="7"/>
    </row>
    <row r="61" spans="1:10" ht="14.95" thickTop="1" x14ac:dyDescent="0.25"/>
    <row r="63" spans="1:10" ht="19.05" x14ac:dyDescent="0.35">
      <c r="A63" s="5"/>
      <c r="B63" s="26" t="s">
        <v>59</v>
      </c>
      <c r="C63" s="51" t="s">
        <v>58</v>
      </c>
      <c r="D63" s="52" t="s">
        <v>58</v>
      </c>
      <c r="F63" s="43" t="s">
        <v>66</v>
      </c>
      <c r="G63" s="43"/>
      <c r="H63" s="43"/>
    </row>
    <row r="64" spans="1:10" s="3" customFormat="1" x14ac:dyDescent="0.25">
      <c r="A64" s="40"/>
      <c r="B64" s="40"/>
      <c r="C64" s="41">
        <v>44196</v>
      </c>
      <c r="D64" s="42">
        <v>43830</v>
      </c>
      <c r="E64" s="9"/>
      <c r="F64" s="27"/>
      <c r="G64" s="27"/>
      <c r="H64" s="9"/>
      <c r="I64" s="4"/>
    </row>
    <row r="65" spans="1:10" x14ac:dyDescent="0.25">
      <c r="A65" s="6">
        <v>1</v>
      </c>
      <c r="B65" s="3" t="s">
        <v>0</v>
      </c>
      <c r="C65" s="12"/>
      <c r="D65" s="14"/>
      <c r="F65" s="3"/>
      <c r="G65" s="3"/>
      <c r="H65" s="34"/>
      <c r="I65" s="8"/>
      <c r="J65" s="2"/>
    </row>
    <row r="66" spans="1:10" x14ac:dyDescent="0.25">
      <c r="A66">
        <v>1000</v>
      </c>
      <c r="B66" t="s">
        <v>1</v>
      </c>
      <c r="C66" s="13">
        <v>578.29999999999995</v>
      </c>
      <c r="D66" s="13">
        <v>282.5</v>
      </c>
      <c r="F66" s="61" t="s">
        <v>12</v>
      </c>
      <c r="G66" s="62"/>
      <c r="H66" s="44"/>
      <c r="I66" s="8"/>
      <c r="J66" s="2"/>
    </row>
    <row r="67" spans="1:10" x14ac:dyDescent="0.25">
      <c r="A67">
        <v>1001</v>
      </c>
      <c r="B67" t="s">
        <v>2</v>
      </c>
      <c r="C67" s="13">
        <v>200</v>
      </c>
      <c r="D67" s="13">
        <v>200</v>
      </c>
      <c r="F67" s="57" t="s">
        <v>78</v>
      </c>
      <c r="G67" s="58"/>
      <c r="H67" s="33">
        <v>74214.69</v>
      </c>
      <c r="I67" s="8"/>
      <c r="J67" s="2"/>
    </row>
    <row r="68" spans="1:10" x14ac:dyDescent="0.25">
      <c r="A68">
        <v>1002</v>
      </c>
      <c r="B68" t="s">
        <v>3</v>
      </c>
      <c r="C68" s="13">
        <v>300</v>
      </c>
      <c r="D68" s="13">
        <v>300</v>
      </c>
      <c r="F68" s="59"/>
      <c r="G68" s="60"/>
      <c r="H68" s="35"/>
      <c r="I68" s="8"/>
      <c r="J68" s="2"/>
    </row>
    <row r="69" spans="1:10" x14ac:dyDescent="0.25">
      <c r="A69">
        <v>1010</v>
      </c>
      <c r="B69" t="s">
        <v>4</v>
      </c>
      <c r="C69" s="13">
        <v>17835.05</v>
      </c>
      <c r="D69" s="13">
        <v>14157.75</v>
      </c>
      <c r="F69" s="57" t="s">
        <v>70</v>
      </c>
      <c r="G69" s="58"/>
      <c r="H69" s="33">
        <v>7645.77</v>
      </c>
      <c r="I69" s="8"/>
      <c r="J69" s="2"/>
    </row>
    <row r="70" spans="1:10" x14ac:dyDescent="0.25">
      <c r="A70">
        <v>1020</v>
      </c>
      <c r="B70" t="s">
        <v>5</v>
      </c>
      <c r="C70" s="13">
        <v>36560.79</v>
      </c>
      <c r="D70" s="13">
        <v>34559.43</v>
      </c>
      <c r="F70" s="45"/>
      <c r="G70" s="46"/>
      <c r="H70" s="47"/>
      <c r="I70" s="8"/>
      <c r="J70" s="2"/>
    </row>
    <row r="71" spans="1:10" x14ac:dyDescent="0.25">
      <c r="A71">
        <v>1030</v>
      </c>
      <c r="B71" t="s">
        <v>6</v>
      </c>
      <c r="C71" s="13">
        <v>32540.720000000001</v>
      </c>
      <c r="D71" s="13">
        <v>32534.21</v>
      </c>
      <c r="F71" s="61" t="s">
        <v>12</v>
      </c>
      <c r="G71" s="62"/>
      <c r="H71" s="44"/>
    </row>
    <row r="72" spans="1:10" x14ac:dyDescent="0.25">
      <c r="A72">
        <v>1300</v>
      </c>
      <c r="B72" t="s">
        <v>7</v>
      </c>
      <c r="C72" s="29">
        <v>3871.5</v>
      </c>
      <c r="D72" s="29">
        <v>0</v>
      </c>
      <c r="F72" s="57" t="s">
        <v>79</v>
      </c>
      <c r="G72" s="58"/>
      <c r="H72" s="33">
        <f>SUM(H67:H69)</f>
        <v>81860.460000000006</v>
      </c>
    </row>
    <row r="73" spans="1:10" ht="14.95" thickBot="1" x14ac:dyDescent="0.3">
      <c r="A73" s="3"/>
      <c r="B73" s="3" t="s">
        <v>8</v>
      </c>
      <c r="C73" s="31">
        <f>SUM(C66:C72)</f>
        <v>91886.36</v>
      </c>
      <c r="D73" s="32">
        <v>82033.89</v>
      </c>
    </row>
    <row r="74" spans="1:10" ht="14.95" thickTop="1" x14ac:dyDescent="0.25">
      <c r="C74" s="13"/>
      <c r="D74" s="15"/>
    </row>
    <row r="75" spans="1:10" x14ac:dyDescent="0.25">
      <c r="A75" s="6">
        <v>2</v>
      </c>
      <c r="B75" s="3" t="s">
        <v>9</v>
      </c>
      <c r="C75" s="12"/>
      <c r="D75" s="14"/>
    </row>
    <row r="76" spans="1:10" x14ac:dyDescent="0.25">
      <c r="A76">
        <v>2300</v>
      </c>
      <c r="B76" t="s">
        <v>10</v>
      </c>
      <c r="C76" s="13">
        <v>3111.7</v>
      </c>
      <c r="D76" s="13">
        <v>905</v>
      </c>
    </row>
    <row r="77" spans="1:10" x14ac:dyDescent="0.25">
      <c r="A77">
        <v>2440</v>
      </c>
      <c r="B77" t="s">
        <v>11</v>
      </c>
      <c r="C77" s="13">
        <v>6914.2</v>
      </c>
      <c r="D77" s="13">
        <v>6914.2</v>
      </c>
    </row>
    <row r="78" spans="1:10" x14ac:dyDescent="0.25">
      <c r="A78">
        <v>2800</v>
      </c>
      <c r="B78" t="s">
        <v>12</v>
      </c>
      <c r="C78" s="29">
        <v>74214.69</v>
      </c>
      <c r="D78" s="29">
        <v>66901.91</v>
      </c>
    </row>
    <row r="79" spans="1:10" x14ac:dyDescent="0.25">
      <c r="B79" t="s">
        <v>77</v>
      </c>
      <c r="C79" s="36">
        <v>7645.77</v>
      </c>
      <c r="D79" s="30">
        <v>7312.78</v>
      </c>
    </row>
    <row r="80" spans="1:10" ht="14.95" thickBot="1" x14ac:dyDescent="0.3">
      <c r="A80" s="3"/>
      <c r="B80" s="3" t="s">
        <v>8</v>
      </c>
      <c r="C80" s="31">
        <f>SUM(C76:C79)</f>
        <v>91886.36</v>
      </c>
      <c r="D80" s="32">
        <v>82033.89</v>
      </c>
      <c r="G80" s="53" t="s">
        <v>81</v>
      </c>
      <c r="H80" s="53"/>
    </row>
    <row r="81" ht="14.95" thickTop="1" x14ac:dyDescent="0.25"/>
  </sheetData>
  <mergeCells count="12">
    <mergeCell ref="G80:H80"/>
    <mergeCell ref="E3:F3"/>
    <mergeCell ref="G3:H3"/>
    <mergeCell ref="C3:D3"/>
    <mergeCell ref="A1:C1"/>
    <mergeCell ref="F72:G72"/>
    <mergeCell ref="F67:G67"/>
    <mergeCell ref="F68:G68"/>
    <mergeCell ref="F66:G66"/>
    <mergeCell ref="F69:G69"/>
    <mergeCell ref="F71:G71"/>
    <mergeCell ref="F1:H1"/>
  </mergeCells>
  <pageMargins left="0.70866141732283472" right="0.70866141732283472" top="0.39370078740157483" bottom="0.3937007874015748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JR 2020 - B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studer</dc:creator>
  <cp:lastModifiedBy>Lydia Marquart</cp:lastModifiedBy>
  <cp:lastPrinted>2021-02-11T18:36:51Z</cp:lastPrinted>
  <dcterms:created xsi:type="dcterms:W3CDTF">2018-02-12T10:21:29Z</dcterms:created>
  <dcterms:modified xsi:type="dcterms:W3CDTF">2021-02-22T12:05:34Z</dcterms:modified>
</cp:coreProperties>
</file>